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 activeTab="1"/>
  </bookViews>
  <sheets>
    <sheet name="NGOS" sheetId="1" r:id="rId1"/>
    <sheet name="SUMMERY" sheetId="2" r:id="rId2"/>
  </sheets>
  <definedNames>
    <definedName name="_xlnm.Database">NGOS!$B$3:$U$20</definedName>
    <definedName name="_xlnm.Print_Titles" localSheetId="0">NGOS!$3:$3</definedName>
  </definedNames>
  <calcPr calcId="124519"/>
</workbook>
</file>

<file path=xl/calcChain.xml><?xml version="1.0" encoding="utf-8"?>
<calcChain xmlns="http://schemas.openxmlformats.org/spreadsheetml/2006/main">
  <c r="C10" i="2"/>
  <c r="D10"/>
  <c r="E10"/>
  <c r="F10"/>
  <c r="G10"/>
  <c r="H10"/>
  <c r="I10"/>
  <c r="J10"/>
  <c r="K10"/>
  <c r="L10"/>
  <c r="M10"/>
  <c r="N10"/>
  <c r="O10"/>
  <c r="P10"/>
  <c r="Q10"/>
  <c r="R10"/>
  <c r="E14" i="1"/>
  <c r="F14"/>
  <c r="G14"/>
  <c r="H14"/>
  <c r="I14"/>
  <c r="J14"/>
  <c r="K14"/>
  <c r="L14"/>
  <c r="M14"/>
  <c r="N14"/>
  <c r="O14"/>
  <c r="P14"/>
  <c r="Q14"/>
  <c r="R14"/>
  <c r="S14"/>
  <c r="T14"/>
  <c r="B10" i="2"/>
</calcChain>
</file>

<file path=xl/sharedStrings.xml><?xml version="1.0" encoding="utf-8"?>
<sst xmlns="http://schemas.openxmlformats.org/spreadsheetml/2006/main" count="80" uniqueCount="52">
  <si>
    <t>RANK</t>
  </si>
  <si>
    <t>NAME</t>
  </si>
  <si>
    <t>BASIC</t>
  </si>
  <si>
    <t>DA</t>
  </si>
  <si>
    <t>WA</t>
  </si>
  <si>
    <t>SPA</t>
  </si>
  <si>
    <t>UA</t>
  </si>
  <si>
    <t>PAB</t>
  </si>
  <si>
    <t>TOTAL</t>
  </si>
  <si>
    <t>EICSS</t>
  </si>
  <si>
    <t>NET</t>
  </si>
  <si>
    <t>PTAX</t>
  </si>
  <si>
    <t>EPR</t>
  </si>
  <si>
    <t>NETP</t>
  </si>
  <si>
    <t>SNO</t>
  </si>
  <si>
    <t>OFFICE OF THE COMMANDANT 18TH BN SAF SHIVPURI (M.P.)</t>
  </si>
  <si>
    <t>EMPCODE</t>
  </si>
  <si>
    <t>INSP SAF</t>
  </si>
  <si>
    <t>SI SAF</t>
  </si>
  <si>
    <t>ASI(R)</t>
  </si>
  <si>
    <t>ASI(M)</t>
  </si>
  <si>
    <t>HR</t>
  </si>
  <si>
    <t>MVR</t>
  </si>
  <si>
    <t>NO</t>
  </si>
  <si>
    <t xml:space="preserve">TOTAL </t>
  </si>
  <si>
    <t>AC</t>
  </si>
  <si>
    <t>NETPAY</t>
  </si>
  <si>
    <t>GPF</t>
  </si>
  <si>
    <t>SI(R)</t>
  </si>
  <si>
    <t>HRA</t>
  </si>
  <si>
    <t>SUMMERY GPF PAY MONTH OF 08/2025</t>
  </si>
  <si>
    <t>GPF PAY MONTH OF 08/2025</t>
  </si>
  <si>
    <t>273003305</t>
  </si>
  <si>
    <t>130011284</t>
  </si>
  <si>
    <t>090003646</t>
  </si>
  <si>
    <t>090007167</t>
  </si>
  <si>
    <t>110010862</t>
  </si>
  <si>
    <t>390001728</t>
  </si>
  <si>
    <t>250012758</t>
  </si>
  <si>
    <t>140008065</t>
  </si>
  <si>
    <t>140008381</t>
  </si>
  <si>
    <t>141017521</t>
  </si>
  <si>
    <t>PARMAL SINGH MEHRA</t>
  </si>
  <si>
    <t>FELIRAM SAHARIYA</t>
  </si>
  <si>
    <t>SEETA RAM KEER</t>
  </si>
  <si>
    <t>GAYA PRASAD</t>
  </si>
  <si>
    <t>VINOD SINGH</t>
  </si>
  <si>
    <t>VIJAY SHARMA</t>
  </si>
  <si>
    <t>AMRIT KIRKETTA</t>
  </si>
  <si>
    <t>GOVERDHAN LAL BOHRE</t>
  </si>
  <si>
    <t>RAJENDRA PRASAD</t>
  </si>
  <si>
    <t>RAKESH KUMAR ARYA</t>
  </si>
</sst>
</file>

<file path=xl/styles.xml><?xml version="1.0" encoding="utf-8"?>
<styleSheet xmlns="http://schemas.openxmlformats.org/spreadsheetml/2006/main"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8">
    <xf numFmtId="0" fontId="0" fillId="0" borderId="0" xfId="0"/>
    <xf numFmtId="1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1" fontId="16" fillId="0" borderId="10" xfId="0" applyNumberFormat="1" applyFont="1" applyBorder="1" applyAlignment="1">
      <alignment vertical="center"/>
    </xf>
    <xf numFmtId="1" fontId="0" fillId="0" borderId="10" xfId="0" applyNumberFormat="1" applyBorder="1" applyAlignment="1">
      <alignment vertical="center"/>
    </xf>
    <xf numFmtId="0" fontId="18" fillId="0" borderId="10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0" xfId="0" applyFont="1" applyBorder="1"/>
    <xf numFmtId="1" fontId="0" fillId="0" borderId="0" xfId="0" applyNumberFormat="1" applyBorder="1" applyAlignment="1">
      <alignment horizontal="center" vertical="center"/>
    </xf>
    <xf numFmtId="1" fontId="18" fillId="0" borderId="10" xfId="0" applyNumberFormat="1" applyFont="1" applyBorder="1" applyAlignment="1">
      <alignment vertical="center"/>
    </xf>
    <xf numFmtId="1" fontId="18" fillId="0" borderId="0" xfId="0" applyNumberFormat="1" applyFont="1" applyBorder="1" applyAlignment="1">
      <alignment horizontal="center" vertical="center"/>
    </xf>
    <xf numFmtId="0" fontId="18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19" fillId="0" borderId="0" xfId="0" applyFont="1" applyBorder="1" applyAlignment="1">
      <alignment vertical="center"/>
    </xf>
    <xf numFmtId="0" fontId="18" fillId="0" borderId="0" xfId="0" applyFont="1" applyBorder="1" applyAlignment="1">
      <alignment vertical="center"/>
    </xf>
    <xf numFmtId="1" fontId="18" fillId="0" borderId="0" xfId="0" applyNumberFormat="1" applyFont="1" applyAlignment="1">
      <alignment horizontal="center" vertical="center"/>
    </xf>
    <xf numFmtId="0" fontId="20" fillId="0" borderId="0" xfId="0" applyFont="1" applyBorder="1" applyAlignment="1">
      <alignment vertical="center"/>
    </xf>
    <xf numFmtId="0" fontId="0" fillId="0" borderId="0" xfId="0" applyBorder="1" applyAlignment="1"/>
    <xf numFmtId="1" fontId="21" fillId="0" borderId="10" xfId="0" applyNumberFormat="1" applyFont="1" applyBorder="1" applyAlignment="1">
      <alignment vertical="center"/>
    </xf>
    <xf numFmtId="1" fontId="0" fillId="0" borderId="0" xfId="0" applyNumberFormat="1" applyAlignment="1">
      <alignment horizontal="left" vertical="center"/>
    </xf>
    <xf numFmtId="0" fontId="21" fillId="0" borderId="10" xfId="0" applyFont="1" applyBorder="1" applyAlignment="1">
      <alignment horizontal="center" vertical="center"/>
    </xf>
    <xf numFmtId="1" fontId="21" fillId="0" borderId="10" xfId="0" applyNumberFormat="1" applyFont="1" applyBorder="1" applyAlignment="1">
      <alignment horizontal="center" vertical="center"/>
    </xf>
    <xf numFmtId="1" fontId="21" fillId="0" borderId="10" xfId="0" applyNumberFormat="1" applyFont="1" applyBorder="1" applyAlignment="1">
      <alignment horizontal="right" vertical="center"/>
    </xf>
    <xf numFmtId="1" fontId="21" fillId="0" borderId="10" xfId="0" applyNumberFormat="1" applyFont="1" applyBorder="1" applyAlignment="1">
      <alignment horizontal="left" vertical="center"/>
    </xf>
    <xf numFmtId="1" fontId="0" fillId="0" borderId="10" xfId="0" applyNumberFormat="1" applyFont="1" applyBorder="1" applyAlignment="1">
      <alignment vertical="center"/>
    </xf>
    <xf numFmtId="0" fontId="0" fillId="0" borderId="10" xfId="0" applyFont="1" applyBorder="1" applyAlignment="1">
      <alignment horizontal="center" vertical="center"/>
    </xf>
    <xf numFmtId="1" fontId="0" fillId="0" borderId="10" xfId="0" applyNumberFormat="1" applyFont="1" applyBorder="1" applyAlignment="1">
      <alignment horizontal="center" vertical="center"/>
    </xf>
    <xf numFmtId="1" fontId="16" fillId="0" borderId="0" xfId="0" applyNumberFormat="1" applyFont="1" applyAlignment="1">
      <alignment horizontal="left" vertical="center"/>
    </xf>
    <xf numFmtId="1" fontId="18" fillId="0" borderId="10" xfId="0" applyNumberFormat="1" applyFont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18" fillId="0" borderId="10" xfId="0" applyFont="1" applyBorder="1" applyAlignment="1">
      <alignment vertical="center"/>
    </xf>
    <xf numFmtId="1" fontId="18" fillId="0" borderId="0" xfId="0" applyNumberFormat="1" applyFont="1" applyBorder="1" applyAlignment="1">
      <alignment vertical="center"/>
    </xf>
    <xf numFmtId="1" fontId="0" fillId="0" borderId="0" xfId="0" applyNumberFormat="1" applyFont="1" applyBorder="1"/>
    <xf numFmtId="1" fontId="0" fillId="0" borderId="0" xfId="0" applyNumberFormat="1" applyBorder="1"/>
    <xf numFmtId="0" fontId="23" fillId="0" borderId="10" xfId="0" applyFont="1" applyBorder="1" applyAlignment="1">
      <alignment horizontal="center" vertical="center"/>
    </xf>
    <xf numFmtId="0" fontId="22" fillId="0" borderId="10" xfId="0" applyFont="1" applyBorder="1" applyAlignment="1">
      <alignment horizontal="center"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22"/>
  <sheetViews>
    <sheetView topLeftCell="A3" workbookViewId="0">
      <selection activeCell="D9" sqref="D9"/>
    </sheetView>
  </sheetViews>
  <sheetFormatPr defaultRowHeight="20.100000000000001" customHeight="1"/>
  <cols>
    <col min="1" max="1" width="5.42578125" style="6" customWidth="1"/>
    <col min="2" max="2" width="8.85546875" style="1" customWidth="1"/>
    <col min="3" max="3" width="12.140625" style="17" customWidth="1"/>
    <col min="4" max="4" width="22.42578125" style="21" customWidth="1"/>
    <col min="5" max="5" width="9.5703125" style="1" customWidth="1"/>
    <col min="6" max="6" width="9.28515625" style="1" customWidth="1"/>
    <col min="7" max="7" width="6.28515625" style="1" customWidth="1"/>
    <col min="8" max="8" width="7.7109375" style="1" customWidth="1"/>
    <col min="9" max="9" width="7" style="1" bestFit="1" customWidth="1"/>
    <col min="10" max="10" width="7" style="1" customWidth="1"/>
    <col min="11" max="11" width="8.42578125" style="1" bestFit="1" customWidth="1"/>
    <col min="12" max="12" width="10.7109375" style="1" customWidth="1"/>
    <col min="13" max="13" width="9.140625" style="1" customWidth="1"/>
    <col min="14" max="14" width="7.7109375" style="1" customWidth="1"/>
    <col min="15" max="15" width="9.28515625" style="1" customWidth="1"/>
    <col min="16" max="16" width="7.42578125" style="1" customWidth="1"/>
    <col min="17" max="17" width="7.85546875" style="1" customWidth="1"/>
    <col min="18" max="18" width="6.7109375" style="1" customWidth="1"/>
    <col min="19" max="19" width="7.28515625" style="1" bestFit="1" customWidth="1"/>
    <col min="20" max="20" width="10.140625" style="1" customWidth="1"/>
    <col min="21" max="21" width="10.85546875" style="10" bestFit="1" customWidth="1"/>
    <col min="22" max="16384" width="9.140625" style="2"/>
  </cols>
  <sheetData>
    <row r="1" spans="1:21" s="14" customFormat="1" ht="20.100000000000001" customHeight="1">
      <c r="A1" s="36" t="s">
        <v>15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15"/>
    </row>
    <row r="2" spans="1:21" s="14" customFormat="1" ht="20.100000000000001" customHeight="1">
      <c r="A2" s="36" t="s">
        <v>31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15"/>
    </row>
    <row r="3" spans="1:21" s="18" customFormat="1" ht="24" customHeight="1">
      <c r="A3" s="22" t="s">
        <v>14</v>
      </c>
      <c r="B3" s="20" t="s">
        <v>0</v>
      </c>
      <c r="C3" s="23" t="s">
        <v>16</v>
      </c>
      <c r="D3" s="25" t="s">
        <v>1</v>
      </c>
      <c r="E3" s="24" t="s">
        <v>2</v>
      </c>
      <c r="F3" s="24" t="s">
        <v>3</v>
      </c>
      <c r="G3" s="24" t="s">
        <v>4</v>
      </c>
      <c r="H3" s="24" t="s">
        <v>5</v>
      </c>
      <c r="I3" s="24" t="s">
        <v>6</v>
      </c>
      <c r="J3" s="24" t="s">
        <v>29</v>
      </c>
      <c r="K3" s="24" t="s">
        <v>7</v>
      </c>
      <c r="L3" s="24" t="s">
        <v>8</v>
      </c>
      <c r="M3" s="24" t="s">
        <v>27</v>
      </c>
      <c r="N3" s="24" t="s">
        <v>9</v>
      </c>
      <c r="O3" s="24" t="s">
        <v>10</v>
      </c>
      <c r="P3" s="24" t="s">
        <v>21</v>
      </c>
      <c r="Q3" s="24" t="s">
        <v>11</v>
      </c>
      <c r="R3" s="24" t="s">
        <v>22</v>
      </c>
      <c r="S3" s="24" t="s">
        <v>12</v>
      </c>
      <c r="T3" s="24" t="s">
        <v>13</v>
      </c>
    </row>
    <row r="4" spans="1:21" s="16" customFormat="1" ht="30" customHeight="1">
      <c r="A4" s="5">
        <v>1</v>
      </c>
      <c r="B4" s="4" t="s">
        <v>25</v>
      </c>
      <c r="C4" s="4" t="s">
        <v>32</v>
      </c>
      <c r="D4" s="4" t="s">
        <v>42</v>
      </c>
      <c r="E4" s="4">
        <v>80000</v>
      </c>
      <c r="F4" s="4">
        <v>44000</v>
      </c>
      <c r="G4" s="31">
        <v>0</v>
      </c>
      <c r="H4" s="4">
        <v>0</v>
      </c>
      <c r="I4" s="4">
        <v>60</v>
      </c>
      <c r="J4" s="31">
        <v>0</v>
      </c>
      <c r="K4" s="4">
        <v>0</v>
      </c>
      <c r="L4" s="4">
        <v>124060</v>
      </c>
      <c r="M4" s="4">
        <v>15000</v>
      </c>
      <c r="N4" s="4">
        <v>400</v>
      </c>
      <c r="O4" s="4">
        <v>108660</v>
      </c>
      <c r="P4" s="4">
        <v>600</v>
      </c>
      <c r="Q4" s="4">
        <v>250</v>
      </c>
      <c r="R4" s="4">
        <v>250</v>
      </c>
      <c r="S4" s="4">
        <v>0</v>
      </c>
      <c r="T4" s="4">
        <v>107560</v>
      </c>
    </row>
    <row r="5" spans="1:21" s="16" customFormat="1" ht="30" customHeight="1">
      <c r="A5" s="5">
        <v>2</v>
      </c>
      <c r="B5" s="4" t="s">
        <v>17</v>
      </c>
      <c r="C5" s="4" t="s">
        <v>33</v>
      </c>
      <c r="D5" s="4" t="s">
        <v>43</v>
      </c>
      <c r="E5" s="4">
        <v>57400</v>
      </c>
      <c r="F5" s="4">
        <v>31570</v>
      </c>
      <c r="G5" s="31">
        <v>0</v>
      </c>
      <c r="H5" s="4">
        <v>1000</v>
      </c>
      <c r="I5" s="4">
        <v>60</v>
      </c>
      <c r="J5" s="4">
        <v>0</v>
      </c>
      <c r="K5" s="4">
        <v>1000</v>
      </c>
      <c r="L5" s="4">
        <v>91030</v>
      </c>
      <c r="M5" s="4">
        <v>15000</v>
      </c>
      <c r="N5" s="4">
        <v>200</v>
      </c>
      <c r="O5" s="4">
        <v>75830</v>
      </c>
      <c r="P5" s="31">
        <v>0</v>
      </c>
      <c r="Q5" s="4">
        <v>250</v>
      </c>
      <c r="R5" s="31">
        <v>0</v>
      </c>
      <c r="S5" s="4">
        <v>0</v>
      </c>
      <c r="T5" s="4">
        <v>75580</v>
      </c>
      <c r="U5" s="33"/>
    </row>
    <row r="6" spans="1:21" s="13" customFormat="1" ht="30" customHeight="1">
      <c r="A6" s="5">
        <v>3</v>
      </c>
      <c r="B6" s="4" t="s">
        <v>17</v>
      </c>
      <c r="C6" s="4" t="s">
        <v>34</v>
      </c>
      <c r="D6" s="4" t="s">
        <v>44</v>
      </c>
      <c r="E6" s="4">
        <v>57400</v>
      </c>
      <c r="F6" s="4">
        <v>31570</v>
      </c>
      <c r="G6" s="31">
        <v>0</v>
      </c>
      <c r="H6" s="4">
        <v>1000</v>
      </c>
      <c r="I6" s="4">
        <v>60</v>
      </c>
      <c r="J6" s="4">
        <v>0</v>
      </c>
      <c r="K6" s="4">
        <v>1000</v>
      </c>
      <c r="L6" s="4">
        <v>91030</v>
      </c>
      <c r="M6" s="4">
        <v>15000</v>
      </c>
      <c r="N6" s="4">
        <v>200</v>
      </c>
      <c r="O6" s="4">
        <v>75830</v>
      </c>
      <c r="P6" s="31">
        <v>0</v>
      </c>
      <c r="Q6" s="4">
        <v>250</v>
      </c>
      <c r="R6" s="31">
        <v>0</v>
      </c>
      <c r="S6" s="4">
        <v>0</v>
      </c>
      <c r="T6" s="4">
        <v>75580</v>
      </c>
    </row>
    <row r="7" spans="1:21" s="13" customFormat="1" ht="30" customHeight="1">
      <c r="A7" s="5">
        <v>4</v>
      </c>
      <c r="B7" s="4" t="s">
        <v>18</v>
      </c>
      <c r="C7" s="4" t="s">
        <v>35</v>
      </c>
      <c r="D7" s="4" t="s">
        <v>45</v>
      </c>
      <c r="E7" s="4">
        <v>64600</v>
      </c>
      <c r="F7" s="4">
        <v>35530</v>
      </c>
      <c r="G7" s="31">
        <v>0</v>
      </c>
      <c r="H7" s="4">
        <v>1000</v>
      </c>
      <c r="I7" s="4">
        <v>60</v>
      </c>
      <c r="J7" s="4">
        <v>0</v>
      </c>
      <c r="K7" s="4">
        <v>1000</v>
      </c>
      <c r="L7" s="4">
        <v>102190</v>
      </c>
      <c r="M7" s="4">
        <v>15000</v>
      </c>
      <c r="N7" s="4">
        <v>200</v>
      </c>
      <c r="O7" s="4">
        <v>86990</v>
      </c>
      <c r="P7" s="31">
        <v>0</v>
      </c>
      <c r="Q7" s="4">
        <v>250</v>
      </c>
      <c r="R7" s="31">
        <v>0</v>
      </c>
      <c r="S7" s="4">
        <v>0</v>
      </c>
      <c r="T7" s="4">
        <v>86740</v>
      </c>
    </row>
    <row r="8" spans="1:21" s="13" customFormat="1" ht="30" customHeight="1">
      <c r="A8" s="5">
        <v>5</v>
      </c>
      <c r="B8" s="4" t="s">
        <v>18</v>
      </c>
      <c r="C8" s="4" t="s">
        <v>36</v>
      </c>
      <c r="D8" s="4" t="s">
        <v>46</v>
      </c>
      <c r="E8" s="4">
        <v>55700</v>
      </c>
      <c r="F8" s="4">
        <v>30635</v>
      </c>
      <c r="G8" s="31">
        <v>0</v>
      </c>
      <c r="H8" s="4">
        <v>1000</v>
      </c>
      <c r="I8" s="4">
        <v>60</v>
      </c>
      <c r="J8" s="31">
        <v>0</v>
      </c>
      <c r="K8" s="4">
        <v>1000</v>
      </c>
      <c r="L8" s="4">
        <v>88395</v>
      </c>
      <c r="M8" s="4">
        <v>12000</v>
      </c>
      <c r="N8" s="4">
        <v>200</v>
      </c>
      <c r="O8" s="4">
        <v>76195</v>
      </c>
      <c r="P8" s="31">
        <v>0</v>
      </c>
      <c r="Q8" s="4">
        <v>250</v>
      </c>
      <c r="R8" s="31">
        <v>0</v>
      </c>
      <c r="S8" s="4">
        <v>5000</v>
      </c>
      <c r="T8" s="4">
        <v>70945</v>
      </c>
    </row>
    <row r="9" spans="1:21" s="13" customFormat="1" ht="30" customHeight="1">
      <c r="A9" s="5">
        <v>6</v>
      </c>
      <c r="B9" s="4" t="s">
        <v>18</v>
      </c>
      <c r="C9" s="4" t="s">
        <v>37</v>
      </c>
      <c r="D9" s="4" t="s">
        <v>47</v>
      </c>
      <c r="E9" s="4">
        <v>50200</v>
      </c>
      <c r="F9" s="4">
        <v>27610</v>
      </c>
      <c r="G9" s="31">
        <v>0</v>
      </c>
      <c r="H9" s="4">
        <v>1000</v>
      </c>
      <c r="I9" s="4">
        <v>60</v>
      </c>
      <c r="J9" s="31">
        <v>0</v>
      </c>
      <c r="K9" s="4">
        <v>1000</v>
      </c>
      <c r="L9" s="4">
        <v>79870</v>
      </c>
      <c r="M9" s="4">
        <v>12000</v>
      </c>
      <c r="N9" s="4">
        <v>200</v>
      </c>
      <c r="O9" s="4">
        <v>67670</v>
      </c>
      <c r="P9" s="31">
        <v>0</v>
      </c>
      <c r="Q9" s="4">
        <v>250</v>
      </c>
      <c r="R9" s="31">
        <v>0</v>
      </c>
      <c r="S9" s="4">
        <v>0</v>
      </c>
      <c r="T9" s="4">
        <v>67420</v>
      </c>
    </row>
    <row r="10" spans="1:21" s="13" customFormat="1" ht="30" customHeight="1">
      <c r="A10" s="5">
        <v>7</v>
      </c>
      <c r="B10" s="4" t="s">
        <v>18</v>
      </c>
      <c r="C10" s="4" t="s">
        <v>38</v>
      </c>
      <c r="D10" s="4" t="s">
        <v>48</v>
      </c>
      <c r="E10" s="4">
        <v>43500</v>
      </c>
      <c r="F10" s="4">
        <v>23925</v>
      </c>
      <c r="G10" s="31">
        <v>0</v>
      </c>
      <c r="H10" s="4">
        <v>1000</v>
      </c>
      <c r="I10" s="4">
        <v>60</v>
      </c>
      <c r="J10" s="4">
        <v>0</v>
      </c>
      <c r="K10" s="4">
        <v>1000</v>
      </c>
      <c r="L10" s="4">
        <v>69485</v>
      </c>
      <c r="M10" s="4">
        <v>10000</v>
      </c>
      <c r="N10" s="4">
        <v>200</v>
      </c>
      <c r="O10" s="4">
        <v>59285</v>
      </c>
      <c r="P10" s="31">
        <v>0</v>
      </c>
      <c r="Q10" s="4">
        <v>250</v>
      </c>
      <c r="R10" s="31">
        <v>0</v>
      </c>
      <c r="S10" s="4">
        <v>0</v>
      </c>
      <c r="T10" s="4">
        <v>59035</v>
      </c>
    </row>
    <row r="11" spans="1:21" s="13" customFormat="1" ht="30" customHeight="1">
      <c r="A11" s="5">
        <v>8</v>
      </c>
      <c r="B11" s="4" t="s">
        <v>28</v>
      </c>
      <c r="C11" s="4" t="s">
        <v>39</v>
      </c>
      <c r="D11" s="4" t="s">
        <v>49</v>
      </c>
      <c r="E11" s="4">
        <v>63600</v>
      </c>
      <c r="F11" s="4">
        <v>34980</v>
      </c>
      <c r="G11" s="4">
        <v>30</v>
      </c>
      <c r="H11" s="4">
        <v>0</v>
      </c>
      <c r="I11" s="4">
        <v>0</v>
      </c>
      <c r="J11" s="4">
        <v>3180</v>
      </c>
      <c r="K11" s="4">
        <v>1060</v>
      </c>
      <c r="L11" s="4">
        <v>102850</v>
      </c>
      <c r="M11" s="4">
        <v>20000</v>
      </c>
      <c r="N11" s="4">
        <v>200</v>
      </c>
      <c r="O11" s="4">
        <v>82650</v>
      </c>
      <c r="P11" s="31">
        <v>0</v>
      </c>
      <c r="Q11" s="4">
        <v>250</v>
      </c>
      <c r="R11" s="31">
        <v>0</v>
      </c>
      <c r="S11" s="4">
        <v>0</v>
      </c>
      <c r="T11" s="4">
        <v>82400</v>
      </c>
    </row>
    <row r="12" spans="1:21" s="13" customFormat="1" ht="30" customHeight="1">
      <c r="A12" s="5">
        <v>9</v>
      </c>
      <c r="B12" s="4" t="s">
        <v>19</v>
      </c>
      <c r="C12" s="4" t="s">
        <v>40</v>
      </c>
      <c r="D12" s="4" t="s">
        <v>50</v>
      </c>
      <c r="E12" s="4">
        <v>63600</v>
      </c>
      <c r="F12" s="4">
        <v>34980</v>
      </c>
      <c r="G12" s="4">
        <v>30</v>
      </c>
      <c r="H12" s="4">
        <v>0</v>
      </c>
      <c r="I12" s="4">
        <v>60</v>
      </c>
      <c r="J12" s="4">
        <v>0</v>
      </c>
      <c r="K12" s="4">
        <v>1000</v>
      </c>
      <c r="L12" s="4">
        <v>99670</v>
      </c>
      <c r="M12" s="4">
        <v>12000</v>
      </c>
      <c r="N12" s="4">
        <v>200</v>
      </c>
      <c r="O12" s="4">
        <v>87470</v>
      </c>
      <c r="P12" s="31">
        <v>0</v>
      </c>
      <c r="Q12" s="4">
        <v>250</v>
      </c>
      <c r="R12" s="31">
        <v>0</v>
      </c>
      <c r="S12" s="4">
        <v>0</v>
      </c>
      <c r="T12" s="4">
        <v>87220</v>
      </c>
    </row>
    <row r="13" spans="1:21" s="13" customFormat="1" ht="30" customHeight="1">
      <c r="A13" s="5">
        <v>10</v>
      </c>
      <c r="B13" s="4" t="s">
        <v>20</v>
      </c>
      <c r="C13" s="4" t="s">
        <v>41</v>
      </c>
      <c r="D13" s="4" t="s">
        <v>51</v>
      </c>
      <c r="E13" s="4">
        <v>35100</v>
      </c>
      <c r="F13" s="4">
        <v>19305</v>
      </c>
      <c r="G13" s="31">
        <v>0</v>
      </c>
      <c r="H13" s="4">
        <v>70</v>
      </c>
      <c r="I13" s="4">
        <v>60</v>
      </c>
      <c r="J13" s="4">
        <v>0</v>
      </c>
      <c r="K13" s="4">
        <v>1000</v>
      </c>
      <c r="L13" s="4">
        <v>55535</v>
      </c>
      <c r="M13" s="4">
        <v>9000</v>
      </c>
      <c r="N13" s="4">
        <v>200</v>
      </c>
      <c r="O13" s="4">
        <v>46335</v>
      </c>
      <c r="P13" s="4">
        <v>600</v>
      </c>
      <c r="Q13" s="4">
        <v>250</v>
      </c>
      <c r="R13" s="31">
        <v>0</v>
      </c>
      <c r="S13" s="4">
        <v>0</v>
      </c>
      <c r="T13" s="4">
        <v>45485</v>
      </c>
    </row>
    <row r="14" spans="1:21" s="13" customFormat="1" ht="30" customHeight="1">
      <c r="A14" s="5"/>
      <c r="B14" s="11"/>
      <c r="C14" s="30"/>
      <c r="D14" s="25" t="s">
        <v>8</v>
      </c>
      <c r="E14" s="11">
        <f t="shared" ref="E14:T14" si="0">SUM(E4:E13)</f>
        <v>571100</v>
      </c>
      <c r="F14" s="11">
        <f t="shared" si="0"/>
        <v>314105</v>
      </c>
      <c r="G14" s="11">
        <f t="shared" si="0"/>
        <v>60</v>
      </c>
      <c r="H14" s="11">
        <f t="shared" si="0"/>
        <v>6070</v>
      </c>
      <c r="I14" s="11">
        <f t="shared" si="0"/>
        <v>540</v>
      </c>
      <c r="J14" s="11">
        <f t="shared" si="0"/>
        <v>3180</v>
      </c>
      <c r="K14" s="11">
        <f t="shared" si="0"/>
        <v>9060</v>
      </c>
      <c r="L14" s="20">
        <f t="shared" si="0"/>
        <v>904115</v>
      </c>
      <c r="M14" s="11">
        <f t="shared" si="0"/>
        <v>135000</v>
      </c>
      <c r="N14" s="11">
        <f t="shared" si="0"/>
        <v>2200</v>
      </c>
      <c r="O14" s="20">
        <f t="shared" si="0"/>
        <v>766915</v>
      </c>
      <c r="P14" s="11">
        <f t="shared" si="0"/>
        <v>1200</v>
      </c>
      <c r="Q14" s="11">
        <f t="shared" si="0"/>
        <v>2500</v>
      </c>
      <c r="R14" s="11">
        <f t="shared" si="0"/>
        <v>250</v>
      </c>
      <c r="S14" s="11">
        <f t="shared" si="0"/>
        <v>5000</v>
      </c>
      <c r="T14" s="20">
        <f t="shared" si="0"/>
        <v>757965</v>
      </c>
      <c r="U14" s="12"/>
    </row>
    <row r="15" spans="1:21" s="13" customFormat="1" ht="30" customHeight="1">
      <c r="A15" s="6"/>
      <c r="B15" s="1"/>
      <c r="C15" s="17"/>
      <c r="D15" s="2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2"/>
    </row>
    <row r="16" spans="1:21" s="13" customFormat="1" ht="30" customHeight="1">
      <c r="A16" s="6"/>
      <c r="B16" s="1"/>
      <c r="C16" s="17"/>
      <c r="D16" s="2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2"/>
    </row>
    <row r="17" spans="1:21" s="13" customFormat="1" ht="30" customHeight="1">
      <c r="A17" s="6"/>
      <c r="B17" s="1"/>
      <c r="C17" s="17"/>
      <c r="D17" s="29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2"/>
    </row>
    <row r="18" spans="1:21" s="13" customFormat="1" ht="30" customHeight="1">
      <c r="A18" s="6"/>
      <c r="B18" s="1"/>
      <c r="C18" s="17"/>
      <c r="D18" s="2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2"/>
    </row>
    <row r="19" spans="1:21" s="13" customFormat="1" ht="30" customHeight="1">
      <c r="A19" s="6"/>
      <c r="B19" s="1"/>
      <c r="C19" s="17"/>
      <c r="D19" s="2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2"/>
    </row>
    <row r="20" spans="1:21" s="13" customFormat="1" ht="30" customHeight="1">
      <c r="A20" s="6"/>
      <c r="B20" s="1"/>
      <c r="C20" s="17"/>
      <c r="D20" s="2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2"/>
    </row>
    <row r="22" spans="1:21" ht="33.75" customHeight="1"/>
  </sheetData>
  <mergeCells count="2">
    <mergeCell ref="A1:T1"/>
    <mergeCell ref="A2:T2"/>
  </mergeCells>
  <printOptions horizontalCentered="1"/>
  <pageMargins left="0.39" right="0.2" top="1" bottom="0.75" header="0.3" footer="0.3"/>
  <pageSetup paperSize="5" scale="90" orientation="landscape" r:id="rId1"/>
  <headerFooter>
    <oddHeader>&amp;RPage 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S11"/>
  <sheetViews>
    <sheetView tabSelected="1" zoomScale="115" zoomScaleNormal="115" workbookViewId="0">
      <selection activeCell="H10" sqref="H10"/>
    </sheetView>
  </sheetViews>
  <sheetFormatPr defaultRowHeight="15"/>
  <cols>
    <col min="1" max="1" width="9.42578125" style="19" customWidth="1"/>
    <col min="2" max="2" width="6.28515625" style="8" customWidth="1"/>
    <col min="3" max="3" width="10.28515625" style="7" customWidth="1"/>
    <col min="4" max="4" width="9.85546875" style="7" customWidth="1"/>
    <col min="5" max="5" width="6" style="7" customWidth="1"/>
    <col min="6" max="6" width="7" style="7" customWidth="1"/>
    <col min="7" max="9" width="8" style="7" customWidth="1"/>
    <col min="10" max="10" width="10.7109375" style="7" customWidth="1"/>
    <col min="11" max="11" width="9.42578125" style="7" customWidth="1"/>
    <col min="12" max="12" width="7.7109375" style="7" customWidth="1"/>
    <col min="13" max="13" width="9.42578125" style="7" customWidth="1"/>
    <col min="14" max="14" width="7.42578125" style="7" customWidth="1"/>
    <col min="15" max="15" width="8.140625" style="7" customWidth="1"/>
    <col min="16" max="16" width="6.5703125" style="7" customWidth="1"/>
    <col min="17" max="17" width="7.42578125" style="7" bestFit="1" customWidth="1"/>
    <col min="18" max="18" width="10" style="7" customWidth="1"/>
    <col min="19" max="16384" width="9.140625" style="7"/>
  </cols>
  <sheetData>
    <row r="1" spans="1:19" ht="21.95" customHeight="1">
      <c r="A1" s="37" t="s">
        <v>15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</row>
    <row r="2" spans="1:19" ht="21.95" customHeight="1">
      <c r="A2" s="37" t="s">
        <v>30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</row>
    <row r="3" spans="1:19" ht="15.75">
      <c r="A3" s="20" t="s">
        <v>0</v>
      </c>
      <c r="B3" s="23" t="s">
        <v>23</v>
      </c>
      <c r="C3" s="24" t="s">
        <v>2</v>
      </c>
      <c r="D3" s="24" t="s">
        <v>3</v>
      </c>
      <c r="E3" s="24" t="s">
        <v>4</v>
      </c>
      <c r="F3" s="24" t="s">
        <v>5</v>
      </c>
      <c r="G3" s="24" t="s">
        <v>6</v>
      </c>
      <c r="H3" s="24" t="s">
        <v>21</v>
      </c>
      <c r="I3" s="24" t="s">
        <v>7</v>
      </c>
      <c r="J3" s="24" t="s">
        <v>8</v>
      </c>
      <c r="K3" s="24" t="s">
        <v>27</v>
      </c>
      <c r="L3" s="24" t="s">
        <v>9</v>
      </c>
      <c r="M3" s="24" t="s">
        <v>26</v>
      </c>
      <c r="N3" s="24" t="s">
        <v>21</v>
      </c>
      <c r="O3" s="24" t="s">
        <v>11</v>
      </c>
      <c r="P3" s="24" t="s">
        <v>22</v>
      </c>
      <c r="Q3" s="24" t="s">
        <v>12</v>
      </c>
      <c r="R3" s="24" t="s">
        <v>13</v>
      </c>
    </row>
    <row r="4" spans="1:19" s="9" customFormat="1" ht="24.95" customHeight="1">
      <c r="A4" s="31" t="s">
        <v>25</v>
      </c>
      <c r="B4" s="27">
        <v>1</v>
      </c>
      <c r="C4" s="4">
        <v>80000</v>
      </c>
      <c r="D4" s="4">
        <v>44000</v>
      </c>
      <c r="E4" s="31">
        <v>0</v>
      </c>
      <c r="F4" s="4">
        <v>0</v>
      </c>
      <c r="G4" s="4">
        <v>60</v>
      </c>
      <c r="H4" s="31">
        <v>0</v>
      </c>
      <c r="I4" s="4">
        <v>0</v>
      </c>
      <c r="J4" s="4">
        <v>124060</v>
      </c>
      <c r="K4" s="4">
        <v>15000</v>
      </c>
      <c r="L4" s="4">
        <v>400</v>
      </c>
      <c r="M4" s="4">
        <v>108660</v>
      </c>
      <c r="N4" s="4">
        <v>600</v>
      </c>
      <c r="O4" s="4">
        <v>250</v>
      </c>
      <c r="P4" s="4">
        <v>250</v>
      </c>
      <c r="Q4" s="4">
        <v>0</v>
      </c>
      <c r="R4" s="4">
        <v>107560</v>
      </c>
    </row>
    <row r="5" spans="1:19" s="9" customFormat="1" ht="24.95" customHeight="1">
      <c r="A5" s="26" t="s">
        <v>17</v>
      </c>
      <c r="B5" s="28">
        <v>2</v>
      </c>
      <c r="C5" s="11">
        <v>114800</v>
      </c>
      <c r="D5" s="11">
        <v>63140</v>
      </c>
      <c r="E5" s="32">
        <v>0</v>
      </c>
      <c r="F5" s="11">
        <v>2000</v>
      </c>
      <c r="G5" s="11">
        <v>120</v>
      </c>
      <c r="H5" s="11">
        <v>0</v>
      </c>
      <c r="I5" s="11">
        <v>2000</v>
      </c>
      <c r="J5" s="11">
        <v>182060</v>
      </c>
      <c r="K5" s="11">
        <v>30000</v>
      </c>
      <c r="L5" s="11">
        <v>400</v>
      </c>
      <c r="M5" s="11">
        <v>151660</v>
      </c>
      <c r="N5" s="32">
        <v>0</v>
      </c>
      <c r="O5" s="11">
        <v>500</v>
      </c>
      <c r="P5" s="32">
        <v>0</v>
      </c>
      <c r="Q5" s="11">
        <v>0</v>
      </c>
      <c r="R5" s="11">
        <v>151160</v>
      </c>
      <c r="S5" s="34"/>
    </row>
    <row r="6" spans="1:19" s="9" customFormat="1" ht="24.95" customHeight="1">
      <c r="A6" s="26" t="s">
        <v>18</v>
      </c>
      <c r="B6" s="28">
        <v>4</v>
      </c>
      <c r="C6" s="11">
        <v>214000</v>
      </c>
      <c r="D6" s="11">
        <v>117700</v>
      </c>
      <c r="E6" s="32">
        <v>0</v>
      </c>
      <c r="F6" s="11">
        <v>4000</v>
      </c>
      <c r="G6" s="11">
        <v>240</v>
      </c>
      <c r="H6" s="11">
        <v>0</v>
      </c>
      <c r="I6" s="11">
        <v>4000</v>
      </c>
      <c r="J6" s="11">
        <v>339940</v>
      </c>
      <c r="K6" s="11">
        <v>49000</v>
      </c>
      <c r="L6" s="11">
        <v>800</v>
      </c>
      <c r="M6" s="11">
        <v>290140</v>
      </c>
      <c r="N6" s="32">
        <v>0</v>
      </c>
      <c r="O6" s="11">
        <v>1000</v>
      </c>
      <c r="P6" s="32">
        <v>0</v>
      </c>
      <c r="Q6" s="11">
        <v>5000</v>
      </c>
      <c r="R6" s="11">
        <v>284140</v>
      </c>
    </row>
    <row r="7" spans="1:19" s="9" customFormat="1" ht="24.95" customHeight="1">
      <c r="A7" s="4" t="s">
        <v>28</v>
      </c>
      <c r="B7" s="28">
        <v>1</v>
      </c>
      <c r="C7" s="4">
        <v>63600</v>
      </c>
      <c r="D7" s="4">
        <v>34980</v>
      </c>
      <c r="E7" s="4">
        <v>30</v>
      </c>
      <c r="F7" s="4">
        <v>0</v>
      </c>
      <c r="G7" s="4">
        <v>0</v>
      </c>
      <c r="H7" s="4">
        <v>3180</v>
      </c>
      <c r="I7" s="4">
        <v>1060</v>
      </c>
      <c r="J7" s="4">
        <v>102850</v>
      </c>
      <c r="K7" s="4">
        <v>20000</v>
      </c>
      <c r="L7" s="4">
        <v>200</v>
      </c>
      <c r="M7" s="4">
        <v>82650</v>
      </c>
      <c r="N7" s="31">
        <v>0</v>
      </c>
      <c r="O7" s="4">
        <v>250</v>
      </c>
      <c r="P7" s="31">
        <v>0</v>
      </c>
      <c r="Q7" s="4">
        <v>0</v>
      </c>
      <c r="R7" s="4">
        <v>82400</v>
      </c>
    </row>
    <row r="8" spans="1:19" s="9" customFormat="1" ht="24.95" customHeight="1">
      <c r="A8" s="4" t="s">
        <v>19</v>
      </c>
      <c r="B8" s="28">
        <v>1</v>
      </c>
      <c r="C8" s="4">
        <v>63600</v>
      </c>
      <c r="D8" s="4">
        <v>34980</v>
      </c>
      <c r="E8" s="4">
        <v>30</v>
      </c>
      <c r="F8" s="4">
        <v>0</v>
      </c>
      <c r="G8" s="4">
        <v>60</v>
      </c>
      <c r="H8" s="4">
        <v>0</v>
      </c>
      <c r="I8" s="4">
        <v>1000</v>
      </c>
      <c r="J8" s="4">
        <v>99670</v>
      </c>
      <c r="K8" s="4">
        <v>12000</v>
      </c>
      <c r="L8" s="4">
        <v>200</v>
      </c>
      <c r="M8" s="4">
        <v>87470</v>
      </c>
      <c r="N8" s="31">
        <v>0</v>
      </c>
      <c r="O8" s="4">
        <v>250</v>
      </c>
      <c r="P8" s="31">
        <v>0</v>
      </c>
      <c r="Q8" s="4">
        <v>0</v>
      </c>
      <c r="R8" s="4">
        <v>87220</v>
      </c>
    </row>
    <row r="9" spans="1:19" s="9" customFormat="1" ht="24.95" customHeight="1">
      <c r="A9" s="4" t="s">
        <v>20</v>
      </c>
      <c r="B9" s="28">
        <v>1</v>
      </c>
      <c r="C9" s="4">
        <v>35100</v>
      </c>
      <c r="D9" s="4">
        <v>19305</v>
      </c>
      <c r="E9" s="31">
        <v>0</v>
      </c>
      <c r="F9" s="4">
        <v>70</v>
      </c>
      <c r="G9" s="4">
        <v>60</v>
      </c>
      <c r="H9" s="4">
        <v>0</v>
      </c>
      <c r="I9" s="4">
        <v>1000</v>
      </c>
      <c r="J9" s="4">
        <v>55535</v>
      </c>
      <c r="K9" s="4">
        <v>9000</v>
      </c>
      <c r="L9" s="4">
        <v>200</v>
      </c>
      <c r="M9" s="4">
        <v>46335</v>
      </c>
      <c r="N9" s="4">
        <v>600</v>
      </c>
      <c r="O9" s="4">
        <v>250</v>
      </c>
      <c r="P9" s="31">
        <v>0</v>
      </c>
      <c r="Q9" s="4">
        <v>0</v>
      </c>
      <c r="R9" s="4">
        <v>45485</v>
      </c>
    </row>
    <row r="10" spans="1:19" ht="24.95" customHeight="1">
      <c r="A10" s="3" t="s">
        <v>24</v>
      </c>
      <c r="B10" s="23">
        <f t="shared" ref="B10" si="0">SUM(B4:B9)</f>
        <v>10</v>
      </c>
      <c r="C10" s="11">
        <f t="shared" ref="C10:R11" si="1">SUM(C4:C9)</f>
        <v>571100</v>
      </c>
      <c r="D10" s="11">
        <f t="shared" si="1"/>
        <v>314105</v>
      </c>
      <c r="E10" s="11">
        <f t="shared" si="1"/>
        <v>60</v>
      </c>
      <c r="F10" s="11">
        <f t="shared" si="1"/>
        <v>6070</v>
      </c>
      <c r="G10" s="11">
        <f t="shared" si="1"/>
        <v>540</v>
      </c>
      <c r="H10" s="11">
        <f t="shared" si="1"/>
        <v>3180</v>
      </c>
      <c r="I10" s="11">
        <f t="shared" si="1"/>
        <v>9060</v>
      </c>
      <c r="J10" s="20">
        <f t="shared" si="1"/>
        <v>904115</v>
      </c>
      <c r="K10" s="11">
        <f t="shared" si="1"/>
        <v>135000</v>
      </c>
      <c r="L10" s="11">
        <f t="shared" si="1"/>
        <v>2200</v>
      </c>
      <c r="M10" s="20">
        <f t="shared" si="1"/>
        <v>766915</v>
      </c>
      <c r="N10" s="11">
        <f t="shared" si="1"/>
        <v>1200</v>
      </c>
      <c r="O10" s="11">
        <f t="shared" si="1"/>
        <v>2500</v>
      </c>
      <c r="P10" s="11">
        <f t="shared" si="1"/>
        <v>250</v>
      </c>
      <c r="Q10" s="11">
        <f t="shared" si="1"/>
        <v>5000</v>
      </c>
      <c r="R10" s="20">
        <f t="shared" si="1"/>
        <v>757965</v>
      </c>
    </row>
    <row r="11" spans="1:19">
      <c r="M11" s="35"/>
      <c r="R11" s="35"/>
    </row>
  </sheetData>
  <mergeCells count="2">
    <mergeCell ref="A1:R1"/>
    <mergeCell ref="A2:R2"/>
  </mergeCells>
  <printOptions horizontalCentered="1"/>
  <pageMargins left="0.88" right="0.7" top="1" bottom="0.75" header="0.3" footer="0.3"/>
  <pageSetup paperSize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NGOS</vt:lpstr>
      <vt:lpstr>SUMMERY</vt:lpstr>
      <vt:lpstr>Database</vt:lpstr>
      <vt:lpstr>NGOS!Print_Titles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nsr</dc:creator>
  <cp:lastModifiedBy>mr</cp:lastModifiedBy>
  <cp:lastPrinted>2025-09-12T07:27:21Z</cp:lastPrinted>
  <dcterms:created xsi:type="dcterms:W3CDTF">2021-02-05T13:35:25Z</dcterms:created>
  <dcterms:modified xsi:type="dcterms:W3CDTF">2025-09-12T07:29:07Z</dcterms:modified>
</cp:coreProperties>
</file>